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56" i="1" l="1"/>
  <c r="D7" i="1"/>
  <c r="D29" i="1" s="1"/>
</calcChain>
</file>

<file path=xl/sharedStrings.xml><?xml version="1.0" encoding="utf-8"?>
<sst xmlns="http://schemas.openxmlformats.org/spreadsheetml/2006/main" count="75" uniqueCount="73">
  <si>
    <t>PŘÍJMY :</t>
  </si>
  <si>
    <t>Pol.</t>
  </si>
  <si>
    <t>Text</t>
  </si>
  <si>
    <t>bez ODPA</t>
  </si>
  <si>
    <t>Třída – 1</t>
  </si>
  <si>
    <t>Daňové příjmy</t>
  </si>
  <si>
    <t>Daň z příjmu FO ze záv.činnosti</t>
  </si>
  <si>
    <t>Daň z příjmu FO z OSVČ</t>
  </si>
  <si>
    <t>Daň z příjmu FO z kapit.výnosů</t>
  </si>
  <si>
    <t>Daň z příjmu PO</t>
  </si>
  <si>
    <t>DPPO- obec</t>
  </si>
  <si>
    <t>Daň z přid.hodnoty</t>
  </si>
  <si>
    <t>Popl.za likvidaci komun.odpadu</t>
  </si>
  <si>
    <t>Popl.ze psů</t>
  </si>
  <si>
    <t>Odvod loterií a podob.her</t>
  </si>
  <si>
    <t>Správní poplatky</t>
  </si>
  <si>
    <t>Daň z nemovitostí</t>
  </si>
  <si>
    <t>Třída – 4</t>
  </si>
  <si>
    <t>Přijaté dotace</t>
  </si>
  <si>
    <t>Neinv.př. Transfery ze SR</t>
  </si>
  <si>
    <t>Třída – 2</t>
  </si>
  <si>
    <t>Nedaňové příjmy</t>
  </si>
  <si>
    <t>§  3639</t>
  </si>
  <si>
    <t>§  3725</t>
  </si>
  <si>
    <t>Využívání a zneškodňování kom. Odp.</t>
  </si>
  <si>
    <t>§  3111</t>
  </si>
  <si>
    <t>Příjmy celkem :</t>
  </si>
  <si>
    <t>Výdaje :</t>
  </si>
  <si>
    <t>§  2219</t>
  </si>
  <si>
    <t>Ostatní záležitosti pozemních komunik.</t>
  </si>
  <si>
    <t>Mateřské školky</t>
  </si>
  <si>
    <t>§  3314</t>
  </si>
  <si>
    <t>Činnosti knihovnické</t>
  </si>
  <si>
    <t>§  3319</t>
  </si>
  <si>
    <t>Ostatní záležitosti kultury</t>
  </si>
  <si>
    <t>§  3341</t>
  </si>
  <si>
    <t>Rozhlas a televize</t>
  </si>
  <si>
    <t>§  3399</t>
  </si>
  <si>
    <t>Ostatní záležitosti kultury, církví a sděl.</t>
  </si>
  <si>
    <t>§  3412</t>
  </si>
  <si>
    <t>Sportovní zařízení v majetku obce</t>
  </si>
  <si>
    <t>§  3631</t>
  </si>
  <si>
    <t>Veřejné osvětlení</t>
  </si>
  <si>
    <t>§ 3635</t>
  </si>
  <si>
    <t>§  3721</t>
  </si>
  <si>
    <t>Sběr a svoz nebezpečných odpadů</t>
  </si>
  <si>
    <t>§  3722</t>
  </si>
  <si>
    <t>Sběr a svoz komunálních odpadů</t>
  </si>
  <si>
    <t>§  5274</t>
  </si>
  <si>
    <t>Podpora krizového řízení</t>
  </si>
  <si>
    <t>§  5512</t>
  </si>
  <si>
    <t>Požární ochrana – dobrovolná část</t>
  </si>
  <si>
    <t>§  6112</t>
  </si>
  <si>
    <t>Zastupitelstvo obce</t>
  </si>
  <si>
    <t>§  6171</t>
  </si>
  <si>
    <t>Činnost místní správy</t>
  </si>
  <si>
    <t>§  6310</t>
  </si>
  <si>
    <t>Služby peněžních ústavů</t>
  </si>
  <si>
    <t>§  6320</t>
  </si>
  <si>
    <t>§  6399</t>
  </si>
  <si>
    <t>Ostatní fin. Operace (DPPO za obec)</t>
  </si>
  <si>
    <t>Výdaje celkem :</t>
  </si>
  <si>
    <t>§  1032</t>
  </si>
  <si>
    <t>Příjmy z prodeje dříví</t>
  </si>
  <si>
    <t>Odvod za odnětí půdy ze zem.půd.fondu</t>
  </si>
  <si>
    <t>Zapojení vlastních fin. prostředků</t>
  </si>
  <si>
    <t>§  3113</t>
  </si>
  <si>
    <t>Základní školy</t>
  </si>
  <si>
    <t>Pojištění funkčně nespecifikované (majetek obce)</t>
  </si>
  <si>
    <t>Návrh rozpočtu obce Újezd u Přelouče pro rok 2023</t>
  </si>
  <si>
    <t>Příjmy z pronájmu pozemků a ost. nemovit.</t>
  </si>
  <si>
    <t>Komunální služby a úz.rozvoj j.n. (dětská skupina+RSOB)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</si>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</sst>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1"/>
    </font>
    <font>
      <b/>
      <sz val="12"/>
      <name val="Arial"/>
      <family val="2"/>
      <charset val="238"/>
    </font>
    <font>
      <b/>
      <sz val="14"/>
      <color indexed="8"/>
      <name val="Arial"/>
      <family val="2"/>
      <charset val="1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C00000"/>
      <name val="Arial"/>
      <family val="2"/>
      <charset val="238"/>
    </font>
    <font>
      <sz val="11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46" fontId="1" fillId="2" borderId="1" xfId="0" applyNumberFormat="1" applyFont="1" applyFill="1" applyBorder="1" applyAlignment="1">
      <alignment horizontal="right"/>
    </xf>
    <xf numFmtId="0" fontId="2" fillId="2" borderId="2" xfId="0" applyFont="1" applyFill="1" applyBorder="1"/>
    <xf numFmtId="49" fontId="3" fillId="2" borderId="3" xfId="0" applyNumberFormat="1" applyFont="1" applyFill="1" applyBorder="1"/>
    <xf numFmtId="9" fontId="4" fillId="2" borderId="3" xfId="0" applyNumberFormat="1" applyFont="1" applyFill="1" applyBorder="1" applyAlignment="1">
      <alignment horizontal="center"/>
    </xf>
    <xf numFmtId="46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0" fillId="3" borderId="3" xfId="0" applyFill="1" applyBorder="1"/>
    <xf numFmtId="46" fontId="5" fillId="0" borderId="1" xfId="0" applyNumberFormat="1" applyFont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3" fontId="6" fillId="4" borderId="3" xfId="0" applyNumberFormat="1" applyFont="1" applyFill="1" applyBorder="1"/>
    <xf numFmtId="46" fontId="3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3" fontId="0" fillId="0" borderId="3" xfId="0" applyNumberFormat="1" applyFill="1" applyBorder="1"/>
    <xf numFmtId="0" fontId="1" fillId="0" borderId="2" xfId="0" applyFont="1" applyBorder="1"/>
    <xf numFmtId="0" fontId="5" fillId="0" borderId="3" xfId="0" applyFont="1" applyBorder="1"/>
    <xf numFmtId="0" fontId="0" fillId="0" borderId="3" xfId="0" applyFill="1" applyBorder="1"/>
    <xf numFmtId="0" fontId="2" fillId="0" borderId="2" xfId="0" applyFont="1" applyBorder="1"/>
    <xf numFmtId="49" fontId="5" fillId="0" borderId="1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5" xfId="0" applyFont="1" applyBorder="1"/>
    <xf numFmtId="3" fontId="0" fillId="0" borderId="6" xfId="0" applyNumberFormat="1" applyFill="1" applyBorder="1"/>
    <xf numFmtId="0" fontId="1" fillId="5" borderId="1" xfId="0" applyFont="1" applyFill="1" applyBorder="1"/>
    <xf numFmtId="0" fontId="2" fillId="5" borderId="2" xfId="0" applyFont="1" applyFill="1" applyBorder="1"/>
    <xf numFmtId="0" fontId="3" fillId="5" borderId="3" xfId="0" applyFont="1" applyFill="1" applyBorder="1"/>
    <xf numFmtId="0" fontId="0" fillId="5" borderId="3" xfId="0" applyFill="1" applyBorder="1"/>
    <xf numFmtId="0" fontId="1" fillId="6" borderId="4" xfId="0" applyFont="1" applyFill="1" applyBorder="1"/>
    <xf numFmtId="0" fontId="2" fillId="6" borderId="5" xfId="0" applyFont="1" applyFill="1" applyBorder="1"/>
    <xf numFmtId="49" fontId="5" fillId="6" borderId="3" xfId="0" applyNumberFormat="1" applyFont="1" applyFill="1" applyBorder="1"/>
    <xf numFmtId="0" fontId="0" fillId="6" borderId="6" xfId="0" applyFill="1" applyBorder="1"/>
    <xf numFmtId="0" fontId="5" fillId="0" borderId="3" xfId="0" applyFont="1" applyBorder="1" applyAlignment="1">
      <alignment horizontal="right"/>
    </xf>
    <xf numFmtId="0" fontId="3" fillId="0" borderId="7" xfId="0" applyFont="1" applyBorder="1"/>
    <xf numFmtId="49" fontId="3" fillId="0" borderId="3" xfId="0" applyNumberFormat="1" applyFont="1" applyBorder="1"/>
    <xf numFmtId="0" fontId="7" fillId="5" borderId="9" xfId="0" applyFont="1" applyFill="1" applyBorder="1" applyAlignment="1">
      <alignment horizontal="left" vertical="center"/>
    </xf>
    <xf numFmtId="3" fontId="8" fillId="5" borderId="8" xfId="0" applyNumberFormat="1" applyFont="1" applyFill="1" applyBorder="1"/>
    <xf numFmtId="0" fontId="9" fillId="0" borderId="0" xfId="0" applyFont="1"/>
    <xf numFmtId="46" fontId="10" fillId="0" borderId="1" xfId="0" applyNumberFormat="1" applyFont="1" applyBorder="1" applyAlignment="1">
      <alignment horizontal="right"/>
    </xf>
    <xf numFmtId="0" fontId="1" fillId="7" borderId="2" xfId="0" applyFont="1" applyFill="1" applyBorder="1"/>
    <xf numFmtId="0" fontId="11" fillId="7" borderId="3" xfId="0" applyFont="1" applyFill="1" applyBorder="1"/>
    <xf numFmtId="3" fontId="12" fillId="7" borderId="3" xfId="0" applyNumberFormat="1" applyFont="1" applyFill="1" applyBorder="1"/>
    <xf numFmtId="0" fontId="3" fillId="0" borderId="6" xfId="0" applyFont="1" applyBorder="1"/>
    <xf numFmtId="0" fontId="2" fillId="0" borderId="3" xfId="0" applyFont="1" applyBorder="1" applyAlignment="1">
      <alignment horizontal="center"/>
    </xf>
    <xf numFmtId="0" fontId="13" fillId="0" borderId="3" xfId="0" applyFont="1" applyBorder="1"/>
    <xf numFmtId="3" fontId="14" fillId="0" borderId="3" xfId="0" applyNumberFormat="1" applyFont="1" applyFill="1" applyBorder="1"/>
    <xf numFmtId="3" fontId="15" fillId="2" borderId="8" xfId="0" applyNumberFormat="1" applyFont="1" applyFill="1" applyBorder="1"/>
    <xf numFmtId="3" fontId="16" fillId="0" borderId="3" xfId="0" applyNumberFormat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tabSelected="1" topLeftCell="A28" workbookViewId="0">
      <selection activeCell="Q46" sqref="Q46"/>
    </sheetView>
  </sheetViews>
  <sheetFormatPr defaultRowHeight="14.5" x14ac:dyDescent="0.35"/>
  <cols>
    <col min="1" max="1" width="21.1796875" customWidth="1"/>
    <col min="2" max="2" width="15.26953125" customWidth="1"/>
    <col min="3" max="3" width="54.54296875" customWidth="1"/>
    <col min="4" max="4" width="16.81640625" customWidth="1"/>
  </cols>
  <sheetData>
    <row r="2" spans="1:4" ht="18" x14ac:dyDescent="0.4">
      <c r="B2" s="38" t="s">
        <v>69</v>
      </c>
    </row>
    <row r="5" spans="1:4" ht="15.5" x14ac:dyDescent="0.35">
      <c r="A5" s="1" t="s">
        <v>0</v>
      </c>
      <c r="B5" s="2"/>
      <c r="C5" s="3"/>
      <c r="D5" s="4"/>
    </row>
    <row r="6" spans="1:4" ht="15.5" x14ac:dyDescent="0.35">
      <c r="A6" s="5"/>
      <c r="B6" s="6" t="s">
        <v>1</v>
      </c>
      <c r="C6" s="7" t="s">
        <v>2</v>
      </c>
      <c r="D6" s="8"/>
    </row>
    <row r="7" spans="1:4" ht="15.5" x14ac:dyDescent="0.35">
      <c r="A7" s="9" t="s">
        <v>3</v>
      </c>
      <c r="B7" s="10" t="s">
        <v>4</v>
      </c>
      <c r="C7" s="11" t="s">
        <v>5</v>
      </c>
      <c r="D7" s="12">
        <f>SUM(D8:D19)</f>
        <v>3471400</v>
      </c>
    </row>
    <row r="8" spans="1:4" ht="15.5" x14ac:dyDescent="0.35">
      <c r="A8" s="13"/>
      <c r="B8" s="14">
        <v>1111</v>
      </c>
      <c r="C8" s="15" t="s">
        <v>6</v>
      </c>
      <c r="D8" s="16">
        <v>500000</v>
      </c>
    </row>
    <row r="9" spans="1:4" ht="15.5" x14ac:dyDescent="0.35">
      <c r="A9" s="13"/>
      <c r="B9" s="14">
        <v>1112</v>
      </c>
      <c r="C9" s="15" t="s">
        <v>7</v>
      </c>
      <c r="D9" s="16">
        <v>40000</v>
      </c>
    </row>
    <row r="10" spans="1:4" ht="15.5" x14ac:dyDescent="0.35">
      <c r="A10" s="13"/>
      <c r="B10" s="14">
        <v>1113</v>
      </c>
      <c r="C10" s="15" t="s">
        <v>8</v>
      </c>
      <c r="D10" s="16">
        <v>100000</v>
      </c>
    </row>
    <row r="11" spans="1:4" ht="15.5" x14ac:dyDescent="0.35">
      <c r="A11" s="13"/>
      <c r="B11" s="14">
        <v>1121</v>
      </c>
      <c r="C11" s="15" t="s">
        <v>9</v>
      </c>
      <c r="D11" s="16">
        <v>800000</v>
      </c>
    </row>
    <row r="12" spans="1:4" ht="15.5" x14ac:dyDescent="0.35">
      <c r="A12" s="13"/>
      <c r="B12" s="14">
        <v>1122</v>
      </c>
      <c r="C12" s="15" t="s">
        <v>10</v>
      </c>
      <c r="D12" s="16">
        <v>25000</v>
      </c>
    </row>
    <row r="13" spans="1:4" ht="15.5" x14ac:dyDescent="0.35">
      <c r="A13" s="13"/>
      <c r="B13" s="14">
        <v>1211</v>
      </c>
      <c r="C13" s="15" t="s">
        <v>11</v>
      </c>
      <c r="D13" s="16">
        <v>1700000</v>
      </c>
    </row>
    <row r="14" spans="1:4" ht="15.5" x14ac:dyDescent="0.35">
      <c r="A14" s="13"/>
      <c r="B14" s="14">
        <v>1334</v>
      </c>
      <c r="C14" s="15" t="s">
        <v>64</v>
      </c>
      <c r="D14" s="16">
        <v>2000</v>
      </c>
    </row>
    <row r="15" spans="1:4" ht="15.5" x14ac:dyDescent="0.35">
      <c r="A15" s="13"/>
      <c r="B15" s="14">
        <v>1341</v>
      </c>
      <c r="C15" s="15" t="s">
        <v>13</v>
      </c>
      <c r="D15" s="16">
        <v>10000</v>
      </c>
    </row>
    <row r="16" spans="1:4" ht="15.5" x14ac:dyDescent="0.35">
      <c r="A16" s="13"/>
      <c r="B16" s="14">
        <v>1345</v>
      </c>
      <c r="C16" s="15" t="s">
        <v>12</v>
      </c>
      <c r="D16" s="16">
        <v>139000</v>
      </c>
    </row>
    <row r="17" spans="1:4" ht="15.5" x14ac:dyDescent="0.35">
      <c r="A17" s="13"/>
      <c r="B17" s="14">
        <v>1361</v>
      </c>
      <c r="C17" s="15" t="s">
        <v>15</v>
      </c>
      <c r="D17" s="16">
        <v>400</v>
      </c>
    </row>
    <row r="18" spans="1:4" ht="15.5" x14ac:dyDescent="0.35">
      <c r="A18" s="13"/>
      <c r="B18" s="14">
        <v>1381</v>
      </c>
      <c r="C18" s="15" t="s">
        <v>14</v>
      </c>
      <c r="D18" s="16">
        <v>20000</v>
      </c>
    </row>
    <row r="19" spans="1:4" ht="15.5" x14ac:dyDescent="0.35">
      <c r="A19" s="13"/>
      <c r="B19" s="14">
        <v>1511</v>
      </c>
      <c r="C19" s="15" t="s">
        <v>16</v>
      </c>
      <c r="D19" s="16">
        <v>135000</v>
      </c>
    </row>
    <row r="20" spans="1:4" ht="15.5" x14ac:dyDescent="0.35">
      <c r="A20" s="13"/>
      <c r="B20" s="17"/>
      <c r="C20" s="18"/>
      <c r="D20" s="19"/>
    </row>
    <row r="21" spans="1:4" ht="15.5" x14ac:dyDescent="0.35">
      <c r="A21" s="13"/>
      <c r="B21" s="10" t="s">
        <v>17</v>
      </c>
      <c r="C21" s="11" t="s">
        <v>18</v>
      </c>
      <c r="D21" s="12">
        <v>70500</v>
      </c>
    </row>
    <row r="22" spans="1:4" ht="15.5" x14ac:dyDescent="0.35">
      <c r="A22" s="13"/>
      <c r="B22" s="14">
        <v>4112</v>
      </c>
      <c r="C22" s="15" t="s">
        <v>19</v>
      </c>
      <c r="D22" s="48">
        <v>70500</v>
      </c>
    </row>
    <row r="23" spans="1:4" ht="15.5" x14ac:dyDescent="0.35">
      <c r="A23" s="13"/>
      <c r="B23" s="20"/>
      <c r="C23" s="15"/>
      <c r="D23" s="19"/>
    </row>
    <row r="24" spans="1:4" ht="15.5" x14ac:dyDescent="0.35">
      <c r="A24" s="13"/>
      <c r="B24" s="10" t="s">
        <v>20</v>
      </c>
      <c r="C24" s="11" t="s">
        <v>21</v>
      </c>
      <c r="D24" s="12">
        <f>SUM(D25:D27)</f>
        <v>105830</v>
      </c>
    </row>
    <row r="25" spans="1:4" ht="15.5" x14ac:dyDescent="0.35">
      <c r="A25" s="39" t="s">
        <v>62</v>
      </c>
      <c r="B25" s="40"/>
      <c r="C25" s="41" t="s">
        <v>63</v>
      </c>
      <c r="D25" s="42">
        <v>10000</v>
      </c>
    </row>
    <row r="26" spans="1:4" ht="15.5" x14ac:dyDescent="0.35">
      <c r="A26" s="21" t="s">
        <v>22</v>
      </c>
      <c r="B26" s="20"/>
      <c r="C26" s="15" t="s">
        <v>70</v>
      </c>
      <c r="D26" s="16">
        <v>55830</v>
      </c>
    </row>
    <row r="27" spans="1:4" ht="15.5" x14ac:dyDescent="0.35">
      <c r="A27" s="22" t="s">
        <v>23</v>
      </c>
      <c r="B27" s="23"/>
      <c r="C27" s="43" t="s">
        <v>24</v>
      </c>
      <c r="D27" s="24">
        <v>40000</v>
      </c>
    </row>
    <row r="28" spans="1:4" ht="15.5" x14ac:dyDescent="0.35">
      <c r="A28" s="33"/>
      <c r="B28" s="44">
        <v>8115</v>
      </c>
      <c r="C28" s="45" t="s">
        <v>65</v>
      </c>
      <c r="D28" s="46">
        <v>1152410</v>
      </c>
    </row>
    <row r="29" spans="1:4" ht="18" x14ac:dyDescent="0.35">
      <c r="A29" s="49" t="s">
        <v>26</v>
      </c>
      <c r="B29" s="50"/>
      <c r="C29" s="51"/>
      <c r="D29" s="47">
        <f>D7+D21+D24+D28</f>
        <v>4800140</v>
      </c>
    </row>
    <row r="33" spans="1:4" ht="15.5" x14ac:dyDescent="0.35">
      <c r="A33" s="25" t="s">
        <v>27</v>
      </c>
      <c r="B33" s="26"/>
      <c r="C33" s="27"/>
      <c r="D33" s="28"/>
    </row>
    <row r="34" spans="1:4" ht="15.5" x14ac:dyDescent="0.35">
      <c r="A34" s="29"/>
      <c r="B34" s="30"/>
      <c r="C34" s="31" t="s">
        <v>2</v>
      </c>
      <c r="D34" s="32"/>
    </row>
    <row r="35" spans="1:4" x14ac:dyDescent="0.35">
      <c r="A35" s="33"/>
      <c r="B35" s="34"/>
      <c r="C35" s="35"/>
      <c r="D35" s="16"/>
    </row>
    <row r="36" spans="1:4" x14ac:dyDescent="0.35">
      <c r="A36" s="33" t="s">
        <v>28</v>
      </c>
      <c r="B36" s="34"/>
      <c r="C36" s="35" t="s">
        <v>29</v>
      </c>
      <c r="D36" s="16">
        <v>1000000</v>
      </c>
    </row>
    <row r="37" spans="1:4" x14ac:dyDescent="0.35">
      <c r="A37" s="33" t="s">
        <v>25</v>
      </c>
      <c r="B37" s="34"/>
      <c r="C37" s="35" t="s">
        <v>30</v>
      </c>
      <c r="D37" s="16">
        <v>5000</v>
      </c>
    </row>
    <row r="38" spans="1:4" x14ac:dyDescent="0.35">
      <c r="A38" s="33" t="s">
        <v>66</v>
      </c>
      <c r="B38" s="34"/>
      <c r="C38" s="35" t="s">
        <v>67</v>
      </c>
      <c r="D38" s="16">
        <v>10000</v>
      </c>
    </row>
    <row r="39" spans="1:4" x14ac:dyDescent="0.35">
      <c r="A39" s="33" t="s">
        <v>31</v>
      </c>
      <c r="B39" s="34"/>
      <c r="C39" s="35" t="s">
        <v>32</v>
      </c>
      <c r="D39" s="16">
        <v>9500</v>
      </c>
    </row>
    <row r="40" spans="1:4" x14ac:dyDescent="0.35">
      <c r="A40" s="33" t="s">
        <v>33</v>
      </c>
      <c r="B40" s="34"/>
      <c r="C40" s="35" t="s">
        <v>34</v>
      </c>
      <c r="D40" s="16">
        <v>7200</v>
      </c>
    </row>
    <row r="41" spans="1:4" x14ac:dyDescent="0.35">
      <c r="A41" s="33" t="s">
        <v>35</v>
      </c>
      <c r="B41" s="34"/>
      <c r="C41" s="35" t="s">
        <v>36</v>
      </c>
      <c r="D41" s="16">
        <v>540</v>
      </c>
    </row>
    <row r="42" spans="1:4" x14ac:dyDescent="0.35">
      <c r="A42" s="33" t="s">
        <v>37</v>
      </c>
      <c r="B42" s="34"/>
      <c r="C42" s="35" t="s">
        <v>38</v>
      </c>
      <c r="D42" s="16">
        <v>105000</v>
      </c>
    </row>
    <row r="43" spans="1:4" x14ac:dyDescent="0.35">
      <c r="A43" s="33" t="s">
        <v>39</v>
      </c>
      <c r="B43" s="34"/>
      <c r="C43" s="35" t="s">
        <v>40</v>
      </c>
      <c r="D43" s="16">
        <v>79500</v>
      </c>
    </row>
    <row r="44" spans="1:4" x14ac:dyDescent="0.35">
      <c r="A44" s="33" t="s">
        <v>41</v>
      </c>
      <c r="B44" s="34"/>
      <c r="C44" s="35" t="s">
        <v>42</v>
      </c>
      <c r="D44" s="16">
        <v>175000</v>
      </c>
    </row>
    <row r="45" spans="1:4" x14ac:dyDescent="0.35">
      <c r="A45" s="33" t="s">
        <v>43</v>
      </c>
      <c r="B45" s="34"/>
      <c r="C45" s="35" t="s">
        <v>72</v>
      </c>
      <c r="D45" s="16">
        <v>130000</v>
      </c>
    </row>
    <row r="46" spans="1:4" x14ac:dyDescent="0.35">
      <c r="A46" s="33" t="s">
        <v>22</v>
      </c>
      <c r="B46" s="34"/>
      <c r="C46" s="35" t="s">
        <v>71</v>
      </c>
      <c r="D46" s="16">
        <v>1627000</v>
      </c>
    </row>
    <row r="47" spans="1:4" x14ac:dyDescent="0.35">
      <c r="A47" s="33" t="s">
        <v>44</v>
      </c>
      <c r="B47" s="34"/>
      <c r="C47" s="35" t="s">
        <v>45</v>
      </c>
      <c r="D47" s="16">
        <v>8000</v>
      </c>
    </row>
    <row r="48" spans="1:4" x14ac:dyDescent="0.35">
      <c r="A48" s="33" t="s">
        <v>46</v>
      </c>
      <c r="B48" s="34"/>
      <c r="C48" s="35" t="s">
        <v>47</v>
      </c>
      <c r="D48" s="16">
        <v>400000</v>
      </c>
    </row>
    <row r="49" spans="1:4" x14ac:dyDescent="0.35">
      <c r="A49" s="33" t="s">
        <v>48</v>
      </c>
      <c r="B49" s="34"/>
      <c r="C49" s="35" t="s">
        <v>49</v>
      </c>
      <c r="D49" s="16">
        <v>50000</v>
      </c>
    </row>
    <row r="50" spans="1:4" x14ac:dyDescent="0.35">
      <c r="A50" s="33" t="s">
        <v>50</v>
      </c>
      <c r="B50" s="34"/>
      <c r="C50" s="35" t="s">
        <v>51</v>
      </c>
      <c r="D50" s="16">
        <v>54500</v>
      </c>
    </row>
    <row r="51" spans="1:4" x14ac:dyDescent="0.35">
      <c r="A51" s="33" t="s">
        <v>52</v>
      </c>
      <c r="B51" s="34"/>
      <c r="C51" s="35" t="s">
        <v>53</v>
      </c>
      <c r="D51" s="16">
        <v>437000</v>
      </c>
    </row>
    <row r="52" spans="1:4" x14ac:dyDescent="0.35">
      <c r="A52" s="33" t="s">
        <v>54</v>
      </c>
      <c r="B52" s="34"/>
      <c r="C52" s="35" t="s">
        <v>55</v>
      </c>
      <c r="D52" s="16">
        <v>660000</v>
      </c>
    </row>
    <row r="53" spans="1:4" x14ac:dyDescent="0.35">
      <c r="A53" s="33" t="s">
        <v>56</v>
      </c>
      <c r="B53" s="34"/>
      <c r="C53" s="35" t="s">
        <v>57</v>
      </c>
      <c r="D53" s="16">
        <v>2000</v>
      </c>
    </row>
    <row r="54" spans="1:4" x14ac:dyDescent="0.35">
      <c r="A54" s="33" t="s">
        <v>58</v>
      </c>
      <c r="B54" s="34"/>
      <c r="C54" s="35" t="s">
        <v>68</v>
      </c>
      <c r="D54" s="16">
        <v>14900</v>
      </c>
    </row>
    <row r="55" spans="1:4" x14ac:dyDescent="0.35">
      <c r="A55" s="33" t="s">
        <v>59</v>
      </c>
      <c r="B55" s="34"/>
      <c r="C55" s="35" t="s">
        <v>60</v>
      </c>
      <c r="D55" s="16">
        <v>25000</v>
      </c>
    </row>
    <row r="56" spans="1:4" ht="18" x14ac:dyDescent="0.35">
      <c r="A56" s="36" t="s">
        <v>61</v>
      </c>
      <c r="B56" s="36"/>
      <c r="C56" s="36"/>
      <c r="D56" s="37">
        <f>SUM(D35:D55)</f>
        <v>4800140</v>
      </c>
    </row>
  </sheetData>
  <mergeCells count="1">
    <mergeCell ref="A29:C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2022-11-29T16:58:54Z</dcterms:modified>
</cp:coreProperties>
</file>